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<sst xmlns="http://schemas.openxmlformats.org/spreadsheetml/2006/main" count="42" uniqueCount="39">
  <si>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N°</t>
  </si>
  <si>
    <t>Ecart-type</t>
  </si>
  <si>
    <t xml:space="preserve">Méthode pour déterminer la capabilité ainsi que l'incertitude élargie de cette mesure. </t>
  </si>
  <si>
    <t>( Cm = T/Uc) avec T la tolérance et Uc l'incertitude élargie de la cote,</t>
  </si>
  <si>
    <t>1) Calcul de Uc:</t>
  </si>
  <si>
    <t>1ere étape: Paramètre et modèle.</t>
  </si>
  <si>
    <t>Fidélité (dépend de l'écart-type)</t>
  </si>
  <si>
    <t>Rq n est différent du nombre de mesures nécéssaires pour trouver lécart-type.</t>
  </si>
  <si>
    <t>uf =</t>
  </si>
  <si>
    <t>mm</t>
  </si>
  <si>
    <t>µr =</t>
  </si>
  <si>
    <t>µj =</t>
  </si>
  <si>
    <t>2eme étape: Estimation des incertitudes</t>
  </si>
  <si>
    <t>3eme étape: Combinaison des incertitudes</t>
  </si>
  <si>
    <t>µc² = µf² + µr² + µj²</t>
  </si>
  <si>
    <t>µc =</t>
  </si>
  <si>
    <t>4eme etape: Calcul de Uc</t>
  </si>
  <si>
    <t>Uc = k * µc avec k = 2</t>
  </si>
  <si>
    <t xml:space="preserve">cote de 274,43mm sur X </t>
  </si>
  <si>
    <t>moyenne</t>
  </si>
  <si>
    <t>Après avoir fait ces 10 mesures, on en refait une içi égale à 274,8547mm</t>
  </si>
  <si>
    <t>Incertitude de fidélité: µf = écart-type/(n) avec n égale au nombre de mesure içi n=1 car on a fait 1 mesure( 274,8547mm )</t>
  </si>
  <si>
    <t>Uc = 1,29mm</t>
  </si>
  <si>
    <t>On obtient alors comme mesure de départ: 274,85 +/- 1,29mm</t>
  </si>
  <si>
    <t>Avec l'autre méthode: C= IT/(6* écart-type) = 1,15</t>
  </si>
  <si>
    <t>Résolution (résolution sous labview)</t>
  </si>
  <si>
    <t>Incertitude de résolution: µr = Résolution/(2*racine de 3); on prend 0,0001 car résolution du DAQ)</t>
  </si>
  <si>
    <t>µr=0,0029</t>
  </si>
  <si>
    <t>µj=0,5774</t>
  </si>
  <si>
    <t>µf=0,2892</t>
  </si>
  <si>
    <t>µ=0,6457</t>
  </si>
  <si>
    <t>U=1,29 mm</t>
  </si>
  <si>
    <t>ou C=1,15</t>
  </si>
  <si>
    <t>méthode ci dessous</t>
  </si>
  <si>
    <t>méthode avc ecart-type</t>
  </si>
  <si>
    <t>Capabilité : = 1/ 1,29 = 0,78</t>
  </si>
  <si>
    <t>C=0,78</t>
  </si>
  <si>
    <t>Justesse (dépend de l'erreur maximal tolérée EMT ou IT?)</t>
  </si>
  <si>
    <t>Incertitude de justesse: µj = (2*EMT)/(2*racine de 3)) , si on considère IT=2EMT (doute) avec IT=2 (notice règle) alors on obtient: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</si>
</sst>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9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93"/>
  <sheetViews>
    <sheetView tabSelected="1" workbookViewId="0" topLeftCell="A40">
      <selection activeCell="H26" sqref="H26"/>
    </sheetView>
  </sheetViews>
  <sheetFormatPr defaultColWidth="11.421875" defaultRowHeight="12.75"/>
  <cols>
    <col min="4" max="4" width="21.8515625" style="0" customWidth="1"/>
    <col min="7" max="7" width="10.421875" style="0" customWidth="1"/>
    <col min="8" max="8" width="21.28125" style="0" customWidth="1"/>
  </cols>
  <sheetData>
    <row r="4" ht="13.5" thickBot="1"/>
    <row r="5" spans="2:6" ht="12.75">
      <c r="B5" s="13"/>
      <c r="C5" s="17"/>
      <c r="D5" s="18"/>
      <c r="E5" s="18"/>
      <c r="F5" s="19"/>
    </row>
    <row r="6" spans="2:6" ht="13.5" thickBot="1">
      <c r="B6" s="14"/>
      <c r="C6" s="20"/>
      <c r="D6" s="20"/>
      <c r="E6" s="20"/>
      <c r="F6" s="21"/>
    </row>
    <row r="9" ht="12.75">
      <c r="C9" s="9"/>
    </row>
    <row r="12" ht="12.75" customHeight="1"/>
    <row r="20" spans="3:10" ht="25.5" customHeight="1">
      <c r="C20" s="3" t="s">
        <v>0</v>
      </c>
      <c r="D20" s="4" t="s">
        <v>18</v>
      </c>
      <c r="G20" s="27"/>
      <c r="H20" s="27"/>
      <c r="I20" s="22"/>
      <c r="J20" s="22"/>
    </row>
    <row r="21" spans="3:10" ht="12.75">
      <c r="C21" s="2">
        <v>1</v>
      </c>
      <c r="D21" s="5">
        <v>274.8547</v>
      </c>
      <c r="G21" s="24"/>
      <c r="H21" s="24"/>
      <c r="I21" s="22"/>
      <c r="J21" s="22"/>
    </row>
    <row r="22" spans="3:10" ht="12.75">
      <c r="C22" s="2">
        <v>2</v>
      </c>
      <c r="D22" s="5">
        <v>274.6598</v>
      </c>
      <c r="G22" s="24"/>
      <c r="H22" s="24"/>
      <c r="I22" s="22"/>
      <c r="J22" s="22"/>
    </row>
    <row r="23" spans="3:10" ht="12.75">
      <c r="C23" s="2">
        <v>3</v>
      </c>
      <c r="D23" s="5">
        <v>274.6598</v>
      </c>
      <c r="G23" s="24"/>
      <c r="H23" s="24"/>
      <c r="I23" s="25"/>
      <c r="J23" s="23"/>
    </row>
    <row r="24" spans="3:10" ht="10.5" customHeight="1">
      <c r="C24" s="2">
        <v>4</v>
      </c>
      <c r="D24" s="5">
        <v>274.8546</v>
      </c>
      <c r="G24" s="24"/>
      <c r="H24" s="24"/>
      <c r="I24" s="23"/>
      <c r="J24" s="23"/>
    </row>
    <row r="25" spans="3:10" ht="12.75">
      <c r="C25" s="2">
        <v>5</v>
      </c>
      <c r="D25" s="5">
        <v>274.856</v>
      </c>
      <c r="G25" s="24"/>
      <c r="H25" s="24"/>
      <c r="I25" s="23"/>
      <c r="J25" s="23"/>
    </row>
    <row r="26" spans="3:10" ht="12.75">
      <c r="C26" s="2">
        <v>6</v>
      </c>
      <c r="D26" s="5">
        <v>274.0267</v>
      </c>
      <c r="G26" s="24"/>
      <c r="H26" s="24"/>
      <c r="I26" s="23"/>
      <c r="J26" s="23"/>
    </row>
    <row r="27" spans="3:10" ht="12.75">
      <c r="C27" s="2">
        <v>7</v>
      </c>
      <c r="D27" s="5">
        <v>274.2702</v>
      </c>
      <c r="G27" s="24"/>
      <c r="H27" s="24"/>
      <c r="I27" s="23"/>
      <c r="J27" s="23"/>
    </row>
    <row r="28" spans="3:10" ht="12.75">
      <c r="C28" s="2">
        <v>8</v>
      </c>
      <c r="D28" s="5">
        <v>274.6599</v>
      </c>
      <c r="G28" s="24"/>
      <c r="H28" s="24"/>
      <c r="I28" s="22"/>
      <c r="J28" s="22"/>
    </row>
    <row r="29" spans="3:10" ht="12.75">
      <c r="C29" s="2">
        <v>9</v>
      </c>
      <c r="D29" s="5">
        <v>274.465</v>
      </c>
      <c r="E29" s="15" t="s">
        <v>29</v>
      </c>
      <c r="G29" s="24"/>
      <c r="H29" s="24"/>
      <c r="I29" s="28"/>
      <c r="J29" s="22"/>
    </row>
    <row r="30" spans="3:10" ht="12.75">
      <c r="C30" s="2">
        <v>10</v>
      </c>
      <c r="D30" s="5">
        <v>274.2701</v>
      </c>
      <c r="E30" s="15" t="s">
        <v>27</v>
      </c>
      <c r="G30" s="24"/>
      <c r="H30" s="24"/>
      <c r="I30" s="28"/>
      <c r="J30" s="22"/>
    </row>
    <row r="31" spans="3:10" ht="21" customHeight="1">
      <c r="C31" s="3" t="s">
        <v>19</v>
      </c>
      <c r="D31" s="5">
        <f>AVERAGE(D21:D30)</f>
        <v>274.55768</v>
      </c>
      <c r="E31" s="15" t="s">
        <v>28</v>
      </c>
      <c r="G31" s="27"/>
      <c r="H31" s="24"/>
      <c r="I31" s="28"/>
      <c r="J31" s="22"/>
    </row>
    <row r="32" spans="3:10" ht="21" customHeight="1">
      <c r="C32" s="3" t="s">
        <v>1</v>
      </c>
      <c r="D32" s="6">
        <f>STDEV(D21:D30)</f>
        <v>0.289167282620467</v>
      </c>
      <c r="E32" s="15" t="s">
        <v>30</v>
      </c>
      <c r="G32" s="27"/>
      <c r="H32" s="26"/>
      <c r="I32" s="28"/>
      <c r="J32" s="22"/>
    </row>
    <row r="33" spans="5:10" ht="12.75">
      <c r="E33" s="15" t="s">
        <v>31</v>
      </c>
      <c r="G33" s="22"/>
      <c r="H33" s="22"/>
      <c r="I33" s="28"/>
      <c r="J33" s="22"/>
    </row>
    <row r="34" spans="7:10" ht="12.75">
      <c r="G34" s="22"/>
      <c r="H34" s="22"/>
      <c r="I34" s="28"/>
      <c r="J34" s="22"/>
    </row>
    <row r="35" spans="4:10" ht="12.75">
      <c r="D35" s="16" t="s">
        <v>33</v>
      </c>
      <c r="E35" s="15" t="s">
        <v>36</v>
      </c>
      <c r="G35" s="22"/>
      <c r="H35" s="22"/>
      <c r="I35" s="28"/>
      <c r="J35" s="22"/>
    </row>
    <row r="36" spans="4:10" ht="12.75">
      <c r="D36" s="16" t="s">
        <v>34</v>
      </c>
      <c r="E36" s="15" t="s">
        <v>32</v>
      </c>
      <c r="G36" s="22"/>
      <c r="H36" s="22"/>
      <c r="I36" s="28"/>
      <c r="J36" s="22"/>
    </row>
    <row r="39" ht="15">
      <c r="C39" s="7" t="s">
        <v>20</v>
      </c>
    </row>
    <row r="42" ht="15">
      <c r="C42" s="7" t="s">
        <v>2</v>
      </c>
    </row>
    <row r="44" ht="15">
      <c r="C44" s="7" t="s">
        <v>3</v>
      </c>
    </row>
    <row r="48" ht="15.75">
      <c r="C48" s="8" t="s">
        <v>4</v>
      </c>
    </row>
    <row r="50" ht="15.75">
      <c r="C50" s="8" t="s">
        <v>5</v>
      </c>
    </row>
    <row r="52" ht="12.75">
      <c r="C52" t="s">
        <v>6</v>
      </c>
    </row>
    <row r="53" ht="12.75">
      <c r="C53" t="s">
        <v>25</v>
      </c>
    </row>
    <row r="54" ht="12.75">
      <c r="C54" t="s">
        <v>37</v>
      </c>
    </row>
    <row r="56" ht="15.75">
      <c r="C56" s="8" t="s">
        <v>12</v>
      </c>
    </row>
    <row r="58" ht="12.75">
      <c r="C58" t="s">
        <v>21</v>
      </c>
    </row>
    <row r="60" spans="3:5" ht="12.75">
      <c r="C60" s="1" t="s">
        <v>8</v>
      </c>
      <c r="D60" s="10">
        <v>0.2892</v>
      </c>
      <c r="E60" t="s">
        <v>9</v>
      </c>
    </row>
    <row r="63" spans="3:11" ht="15">
      <c r="C63" t="s">
        <v>7</v>
      </c>
      <c r="I63" s="12"/>
      <c r="J63" s="12"/>
      <c r="K63" s="12"/>
    </row>
    <row r="64" spans="9:11" ht="15">
      <c r="I64" s="12"/>
      <c r="J64" s="12"/>
      <c r="K64" s="12"/>
    </row>
    <row r="65" spans="3:11" ht="15">
      <c r="C65" t="s">
        <v>26</v>
      </c>
      <c r="I65" s="12"/>
      <c r="J65" s="12"/>
      <c r="K65" s="12"/>
    </row>
    <row r="66" spans="9:11" ht="15">
      <c r="I66" s="12"/>
      <c r="J66" s="12"/>
      <c r="K66" s="12"/>
    </row>
    <row r="67" spans="3:11" ht="15.75">
      <c r="C67" s="1" t="s">
        <v>10</v>
      </c>
      <c r="D67" s="10">
        <f>0.01/((2*(3^(1/2))))</f>
        <v>0.002886751345948129</v>
      </c>
      <c r="E67" t="s">
        <v>9</v>
      </c>
      <c r="H67" s="11"/>
      <c r="I67" s="12"/>
      <c r="J67" s="12"/>
      <c r="K67" s="12"/>
    </row>
    <row r="68" spans="8:11" ht="15">
      <c r="H68" s="12"/>
      <c r="I68" s="12"/>
      <c r="J68" s="12"/>
      <c r="K68" s="12"/>
    </row>
    <row r="69" spans="3:11" ht="15">
      <c r="C69" t="s">
        <v>38</v>
      </c>
      <c r="H69" s="12"/>
      <c r="I69" s="12"/>
      <c r="J69" s="12"/>
      <c r="K69" s="12"/>
    </row>
    <row r="70" spans="8:11" ht="15">
      <c r="H70" s="12"/>
      <c r="I70" s="12"/>
      <c r="J70" s="12"/>
      <c r="K70" s="12"/>
    </row>
    <row r="71" spans="3:11" ht="15">
      <c r="C71" s="1" t="s">
        <v>11</v>
      </c>
      <c r="D71" s="10">
        <f>2/(2*(3^(1/2)))</f>
        <v>0.5773502691896258</v>
      </c>
      <c r="E71" t="s">
        <v>9</v>
      </c>
      <c r="H71" s="12"/>
      <c r="I71" s="12"/>
      <c r="J71" s="12"/>
      <c r="K71" s="12"/>
    </row>
    <row r="72" spans="8:11" ht="15">
      <c r="H72" s="12"/>
      <c r="I72" s="12"/>
      <c r="J72" s="12"/>
      <c r="K72" s="12"/>
    </row>
    <row r="73" spans="3:11" ht="15.75">
      <c r="C73" s="8" t="s">
        <v>13</v>
      </c>
      <c r="H73" s="12"/>
      <c r="I73" s="12"/>
      <c r="J73" s="12"/>
      <c r="K73" s="12"/>
    </row>
    <row r="74" spans="8:11" ht="15">
      <c r="H74" s="12"/>
      <c r="I74" s="12"/>
      <c r="J74" s="12"/>
      <c r="K74" s="12"/>
    </row>
    <row r="75" spans="3:11" ht="15">
      <c r="C75" t="s">
        <v>14</v>
      </c>
      <c r="H75" s="12"/>
      <c r="I75" s="12"/>
      <c r="J75" s="12"/>
      <c r="K75" s="12"/>
    </row>
    <row r="76" spans="8:11" ht="15">
      <c r="H76" s="12"/>
      <c r="I76" s="12"/>
      <c r="J76" s="12"/>
      <c r="K76" s="12"/>
    </row>
    <row r="77" spans="3:8" ht="15">
      <c r="C77" s="1" t="s">
        <v>15</v>
      </c>
      <c r="D77" s="10">
        <f>(D60^2+D67^2+D71^2)^(1/2)</f>
        <v>0.6457385745537174</v>
      </c>
      <c r="E77" t="s">
        <v>9</v>
      </c>
      <c r="H77" s="12"/>
    </row>
    <row r="78" ht="15">
      <c r="H78" s="12"/>
    </row>
    <row r="79" ht="15">
      <c r="H79" s="12"/>
    </row>
    <row r="80" spans="3:8" ht="15.75">
      <c r="C80" s="8" t="s">
        <v>16</v>
      </c>
      <c r="H80" s="12"/>
    </row>
    <row r="82" ht="12.75">
      <c r="C82" t="s">
        <v>17</v>
      </c>
    </row>
    <row r="84" ht="12.75">
      <c r="C84" t="s">
        <v>22</v>
      </c>
    </row>
    <row r="86" ht="12.75">
      <c r="C86" t="s">
        <v>23</v>
      </c>
    </row>
    <row r="90" ht="15.75">
      <c r="C90" s="8" t="s">
        <v>35</v>
      </c>
    </row>
    <row r="93" ht="12.75">
      <c r="C93" t="s">
        <v>24</v>
      </c>
    </row>
  </sheetData>
  <mergeCells count="2">
    <mergeCell ref="C5:F6"/>
    <mergeCell ref="I23:J2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LOOK CYCLE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MAUGUIN</dc:creator>
  <cp:keywords/>
  <dc:description/>
  <cp:lastModifiedBy>Jean MARTIN</cp:lastModifiedBy>
  <dcterms:created xsi:type="dcterms:W3CDTF">2010-05-28T12:09:21Z</dcterms:created>
  <dcterms:modified xsi:type="dcterms:W3CDTF">2010-06-03T12:26:43Z</dcterms:modified>
  <cp:category/>
  <cp:version/>
  <cp:contentType/>
  <cp:contentStatus/>
</cp:coreProperties>
</file>